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ПРАЙС-ЛИСТ" sheetId="1" r:id="rId1"/>
  </sheets>
  <definedNames>
    <definedName name="_xlnm._FilterDatabase" localSheetId="0" hidden="1">'ПРАЙС-ЛИСТ'!$A$4:$N$46</definedName>
  </definedNames>
  <calcPr fullCalcOnLoad="1"/>
</workbook>
</file>

<file path=xl/sharedStrings.xml><?xml version="1.0" encoding="utf-8"?>
<sst xmlns="http://schemas.openxmlformats.org/spreadsheetml/2006/main" count="143" uniqueCount="58">
  <si>
    <t>Наименование</t>
  </si>
  <si>
    <t>Артикул</t>
  </si>
  <si>
    <t>Цвет</t>
  </si>
  <si>
    <t>Модель</t>
  </si>
  <si>
    <t>push-up</t>
  </si>
  <si>
    <t>Фото модели</t>
  </si>
  <si>
    <t>75B</t>
  </si>
  <si>
    <t>80B</t>
  </si>
  <si>
    <t>85B</t>
  </si>
  <si>
    <t>90B</t>
  </si>
  <si>
    <t>Сумма заказа, руб</t>
  </si>
  <si>
    <t>S</t>
  </si>
  <si>
    <t>M</t>
  </si>
  <si>
    <t>L</t>
  </si>
  <si>
    <t>XL</t>
  </si>
  <si>
    <r>
      <t xml:space="preserve">ЗАКАЗ                                                                                                       </t>
    </r>
    <r>
      <rPr>
        <i/>
        <sz val="10"/>
        <rFont val="Arial Cyr"/>
        <family val="0"/>
      </rPr>
      <t xml:space="preserve">   (укажите количество в белых ячейках в соответствии с размером)</t>
    </r>
  </si>
  <si>
    <t>Итого, шт</t>
  </si>
  <si>
    <t>molded</t>
  </si>
  <si>
    <t>(495) 662-74-55</t>
  </si>
  <si>
    <t>МО, г.Королев, ул. Орджоникидзе, 5-В, ТЦ "Нептун", 3 эт</t>
  </si>
  <si>
    <t>Белый</t>
  </si>
  <si>
    <t>Черный</t>
  </si>
  <si>
    <t>Красный</t>
  </si>
  <si>
    <t>70В</t>
  </si>
  <si>
    <t>Телесный</t>
  </si>
  <si>
    <t>Бюст с формованной чашкой</t>
  </si>
  <si>
    <t>wireless</t>
  </si>
  <si>
    <t>Бюст без косточек</t>
  </si>
  <si>
    <t>Бюст с формованной чашкой, сменные бретели из силикона</t>
  </si>
  <si>
    <t>Бюст балконет, съемные бретели</t>
  </si>
  <si>
    <t>strapless</t>
  </si>
  <si>
    <t>Бюст пуш-ап с кружевом</t>
  </si>
  <si>
    <t>Кремовый</t>
  </si>
  <si>
    <t>Бюст пуш-ап</t>
  </si>
  <si>
    <t>Фуксия</t>
  </si>
  <si>
    <t>Бюст пуш-ап с застежкой спереди, спинка из силикона</t>
  </si>
  <si>
    <t>Бюст балконет, съемные бретели, спинка из силикона</t>
  </si>
  <si>
    <t>push-up, string</t>
  </si>
  <si>
    <t>push-up,string</t>
  </si>
  <si>
    <t>Комплект бюст пуш-ап,трусы стринги</t>
  </si>
  <si>
    <t>Комплект бюст на косточках,трусы танга</t>
  </si>
  <si>
    <t>wired, tanga</t>
  </si>
  <si>
    <t>Комплект бюст с формованной чашкой, слипы</t>
  </si>
  <si>
    <t>molded, slip</t>
  </si>
  <si>
    <t>Комплект бюст балконет, трусы слипы</t>
  </si>
  <si>
    <t>strapless, slip</t>
  </si>
  <si>
    <t>Комплект бюст балконет, трусы стринги</t>
  </si>
  <si>
    <t>strapless, string</t>
  </si>
  <si>
    <t>Серый</t>
  </si>
  <si>
    <t>Шорты и майка с пингвинами</t>
  </si>
  <si>
    <t>Бюст бесшовный без лямок</t>
  </si>
  <si>
    <t>Цена розница, руб</t>
  </si>
  <si>
    <t xml:space="preserve">             NBB прайс-лист розница</t>
  </si>
  <si>
    <t>клавдия влад</t>
  </si>
  <si>
    <t>Ночное белье (музыка)</t>
  </si>
  <si>
    <t>Ночное белье (розы)</t>
  </si>
  <si>
    <t>Ночное белье (жираф)</t>
  </si>
  <si>
    <t>Ночное белье (фантазия)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</si>
</sst>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_-[$$-409]* #,##0.00_ ;_-[$$-409]* \-#,##0.00\ ;_-[$$-409]* &quot;-&quot;??_ ;_-@_ 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0.000"/>
    <numFmt numFmtId="170" formatCode="0.00000"/>
    <numFmt numFmtId="171" formatCode="0.0000"/>
    <numFmt numFmtId="172" formatCode="[$$-409]#,##0.0"/>
    <numFmt numFmtId="173" formatCode="[$$-409]#,##0.00"/>
    <numFmt numFmtId="174" formatCode="[$$-409]#,##0"/>
    <numFmt numFmtId="175" formatCode="#,##0\ &quot;TL&quot;;\-#,##0\ &quot;TL&quot;"/>
    <numFmt numFmtId="176" formatCode="#,##0\ &quot;TL&quot;;[Red]\-#,##0\ &quot;TL&quot;"/>
    <numFmt numFmtId="177" formatCode="#,##0.00\ &quot;TL&quot;;\-#,##0.00\ &quot;TL&quot;"/>
    <numFmt numFmtId="178" formatCode="#,##0.00\ &quot;TL&quot;;[Red]\-#,##0.00\ &quot;TL&quot;"/>
    <numFmt numFmtId="179" formatCode="_-* #,##0\ &quot;TL&quot;_-;\-* #,##0\ &quot;TL&quot;_-;_-* &quot;-&quot;\ &quot;TL&quot;_-;_-@_-"/>
    <numFmt numFmtId="180" formatCode="_-* #,##0\ _T_L_-;\-* #,##0\ _T_L_-;_-* &quot;-&quot;\ _T_L_-;_-@_-"/>
    <numFmt numFmtId="181" formatCode="_-* #,##0.00\ &quot;TL&quot;_-;\-* #,##0.00\ &quot;TL&quot;_-;_-* &quot;-&quot;??\ &quot;TL&quot;_-;_-@_-"/>
    <numFmt numFmtId="182" formatCode="_-* #,##0.00\ _T_L_-;\-* #,##0.00\ _T_L_-;_-* &quot;-&quot;??\ _T_L_-;_-@_-"/>
    <numFmt numFmtId="183" formatCode="_-* #,##0.0\ _T_L_-;\-* #,##0.0\ _T_L_-;_-* &quot;-&quot;??\ _T_L_-;_-@_-"/>
    <numFmt numFmtId="184" formatCode="_-* #,##0\ _T_L_-;\-* #,##0\ _T_L_-;_-* &quot;-&quot;??\ _T_L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Tu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4"/>
      <color indexed="21"/>
      <name val="Arial Cy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i/>
      <sz val="10"/>
      <name val="Arial Cyr"/>
      <family val="0"/>
    </font>
    <font>
      <b/>
      <sz val="10"/>
      <color indexed="56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5"/>
      </patternFill>
    </fill>
    <fill>
      <patternFill patternType="mediumGray">
        <fgColor indexed="22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26" fillId="20" borderId="10" xfId="53" applyFont="1" applyFill="1" applyBorder="1">
      <alignment/>
      <protection/>
    </xf>
    <xf numFmtId="0" fontId="26" fillId="20" borderId="11" xfId="53" applyFont="1" applyFill="1" applyBorder="1">
      <alignment/>
      <protection/>
    </xf>
    <xf numFmtId="0" fontId="26" fillId="20" borderId="12" xfId="53" applyFont="1" applyFill="1" applyBorder="1">
      <alignment/>
      <protection/>
    </xf>
    <xf numFmtId="0" fontId="17" fillId="20" borderId="13" xfId="53" applyFill="1" applyBorder="1">
      <alignment/>
      <protection/>
    </xf>
    <xf numFmtId="0" fontId="26" fillId="20" borderId="14" xfId="53" applyFont="1" applyFill="1" applyBorder="1">
      <alignment/>
      <protection/>
    </xf>
    <xf numFmtId="0" fontId="17" fillId="20" borderId="15" xfId="53" applyFill="1" applyBorder="1">
      <alignment/>
      <protection/>
    </xf>
    <xf numFmtId="0" fontId="23" fillId="0" borderId="16" xfId="0" applyFont="1" applyFill="1" applyBorder="1" applyAlignment="1">
      <alignment horizontal="left" vertical="top" wrapText="1"/>
    </xf>
    <xf numFmtId="0" fontId="23" fillId="24" borderId="17" xfId="0" applyFont="1" applyFill="1" applyBorder="1" applyAlignment="1">
      <alignment horizontal="center" wrapText="1"/>
    </xf>
    <xf numFmtId="0" fontId="17" fillId="20" borderId="18" xfId="53" applyFill="1" applyBorder="1">
      <alignment/>
      <protection/>
    </xf>
    <xf numFmtId="0" fontId="0" fillId="20" borderId="19" xfId="0" applyFill="1" applyBorder="1" applyAlignment="1">
      <alignment/>
    </xf>
    <xf numFmtId="0" fontId="0" fillId="0" borderId="20" xfId="0" applyBorder="1" applyAlignment="1">
      <alignment horizontal="left" wrapText="1"/>
    </xf>
    <xf numFmtId="3" fontId="29" fillId="20" borderId="2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22" xfId="0" applyBorder="1" applyAlignment="1">
      <alignment horizontal="left" wrapText="1"/>
    </xf>
    <xf numFmtId="0" fontId="30" fillId="0" borderId="23" xfId="0" applyFont="1" applyBorder="1" applyAlignment="1">
      <alignment horizontal="right" wrapText="1"/>
    </xf>
    <xf numFmtId="0" fontId="0" fillId="0" borderId="24" xfId="0" applyBorder="1" applyAlignment="1">
      <alignment horizontal="right"/>
    </xf>
    <xf numFmtId="0" fontId="30" fillId="0" borderId="25" xfId="0" applyFont="1" applyBorder="1" applyAlignment="1">
      <alignment horizontal="right"/>
    </xf>
    <xf numFmtId="0" fontId="23" fillId="0" borderId="14" xfId="0" applyFont="1" applyFill="1" applyBorder="1" applyAlignment="1">
      <alignment horizontal="center" vertical="top" wrapText="1"/>
    </xf>
    <xf numFmtId="0" fontId="0" fillId="20" borderId="26" xfId="0" applyFill="1" applyBorder="1" applyAlignment="1">
      <alignment/>
    </xf>
    <xf numFmtId="0" fontId="17" fillId="0" borderId="18" xfId="53" applyFill="1" applyBorder="1">
      <alignment/>
      <protection/>
    </xf>
    <xf numFmtId="0" fontId="17" fillId="0" borderId="20" xfId="53" applyFill="1" applyBorder="1">
      <alignment/>
      <protection/>
    </xf>
    <xf numFmtId="0" fontId="0" fillId="0" borderId="19" xfId="0" applyFill="1" applyBorder="1" applyAlignment="1">
      <alignment/>
    </xf>
    <xf numFmtId="0" fontId="17" fillId="0" borderId="27" xfId="53" applyFill="1" applyBorder="1">
      <alignment/>
      <protection/>
    </xf>
    <xf numFmtId="0" fontId="17" fillId="0" borderId="28" xfId="53" applyFill="1" applyBorder="1">
      <alignment/>
      <protection/>
    </xf>
    <xf numFmtId="0" fontId="0" fillId="0" borderId="28" xfId="0" applyFill="1" applyBorder="1" applyAlignment="1">
      <alignment/>
    </xf>
    <xf numFmtId="0" fontId="27" fillId="20" borderId="11" xfId="53" applyFont="1" applyFill="1" applyBorder="1">
      <alignment/>
      <protection/>
    </xf>
    <xf numFmtId="0" fontId="27" fillId="20" borderId="12" xfId="53" applyFont="1" applyFill="1" applyBorder="1">
      <alignment/>
      <protection/>
    </xf>
    <xf numFmtId="16" fontId="0" fillId="0" borderId="20" xfId="0" applyNumberFormat="1" applyFill="1" applyBorder="1" applyAlignment="1">
      <alignment horizontal="left" vertical="top" wrapText="1"/>
    </xf>
    <xf numFmtId="3" fontId="23" fillId="24" borderId="29" xfId="0" applyNumberFormat="1" applyFont="1" applyFill="1" applyBorder="1" applyAlignment="1">
      <alignment horizontal="center" vertical="top"/>
    </xf>
    <xf numFmtId="16" fontId="0" fillId="0" borderId="27" xfId="0" applyNumberFormat="1" applyFill="1" applyBorder="1" applyAlignment="1">
      <alignment horizontal="left" vertical="top" wrapText="1"/>
    </xf>
    <xf numFmtId="16" fontId="0" fillId="0" borderId="28" xfId="0" applyNumberFormat="1" applyFill="1" applyBorder="1" applyAlignment="1">
      <alignment horizontal="left" vertical="top" wrapText="1"/>
    </xf>
    <xf numFmtId="3" fontId="23" fillId="24" borderId="30" xfId="0" applyNumberFormat="1" applyFont="1" applyFill="1" applyBorder="1" applyAlignment="1">
      <alignment horizontal="center" vertical="top"/>
    </xf>
    <xf numFmtId="3" fontId="23" fillId="24" borderId="31" xfId="0" applyNumberFormat="1" applyFont="1" applyFill="1" applyBorder="1" applyAlignment="1">
      <alignment horizontal="center" vertical="top"/>
    </xf>
    <xf numFmtId="0" fontId="27" fillId="20" borderId="10" xfId="53" applyFont="1" applyFill="1" applyBorder="1">
      <alignment/>
      <protection/>
    </xf>
    <xf numFmtId="0" fontId="17" fillId="0" borderId="32" xfId="53" applyFill="1" applyBorder="1">
      <alignment/>
      <protection/>
    </xf>
    <xf numFmtId="0" fontId="23" fillId="25" borderId="33" xfId="0" applyFont="1" applyFill="1" applyBorder="1" applyAlignment="1">
      <alignment horizontal="center" vertical="top" wrapText="1"/>
    </xf>
    <xf numFmtId="0" fontId="23" fillId="25" borderId="34" xfId="0" applyFont="1" applyFill="1" applyBorder="1" applyAlignment="1">
      <alignment horizontal="center" vertical="top" wrapText="1"/>
    </xf>
    <xf numFmtId="3" fontId="0" fillId="25" borderId="35" xfId="0" applyNumberFormat="1" applyFill="1" applyBorder="1" applyAlignment="1">
      <alignment horizontal="center"/>
    </xf>
    <xf numFmtId="1" fontId="0" fillId="25" borderId="35" xfId="0" applyNumberFormat="1" applyFill="1" applyBorder="1" applyAlignment="1">
      <alignment horizontal="center"/>
    </xf>
    <xf numFmtId="3" fontId="0" fillId="25" borderId="36" xfId="0" applyNumberFormat="1" applyFill="1" applyBorder="1" applyAlignment="1">
      <alignment horizontal="center"/>
    </xf>
    <xf numFmtId="1" fontId="0" fillId="25" borderId="36" xfId="0" applyNumberFormat="1" applyFill="1" applyBorder="1" applyAlignment="1">
      <alignment horizontal="center"/>
    </xf>
    <xf numFmtId="3" fontId="0" fillId="25" borderId="37" xfId="0" applyNumberFormat="1" applyFill="1" applyBorder="1" applyAlignment="1">
      <alignment horizontal="center"/>
    </xf>
    <xf numFmtId="1" fontId="0" fillId="25" borderId="37" xfId="0" applyNumberFormat="1" applyFill="1" applyBorder="1" applyAlignment="1">
      <alignment horizontal="center"/>
    </xf>
    <xf numFmtId="0" fontId="17" fillId="20" borderId="32" xfId="53" applyFill="1" applyBorder="1">
      <alignment/>
      <protection/>
    </xf>
    <xf numFmtId="0" fontId="0" fillId="0" borderId="38" xfId="0" applyFill="1" applyBorder="1" applyAlignment="1" quotePrefix="1">
      <alignment horizontal="center" vertical="top"/>
    </xf>
    <xf numFmtId="0" fontId="0" fillId="0" borderId="39" xfId="0" applyFill="1" applyBorder="1" applyAlignment="1" quotePrefix="1">
      <alignment horizontal="center" vertical="top"/>
    </xf>
    <xf numFmtId="16" fontId="0" fillId="0" borderId="40" xfId="0" applyNumberFormat="1" applyFill="1" applyBorder="1" applyAlignment="1">
      <alignment horizontal="left" vertical="top" wrapText="1"/>
    </xf>
    <xf numFmtId="3" fontId="23" fillId="24" borderId="41" xfId="0" applyNumberFormat="1" applyFont="1" applyFill="1" applyBorder="1" applyAlignment="1">
      <alignment horizontal="center" vertical="top"/>
    </xf>
    <xf numFmtId="3" fontId="0" fillId="25" borderId="42" xfId="0" applyNumberFormat="1" applyFill="1" applyBorder="1" applyAlignment="1">
      <alignment horizontal="center"/>
    </xf>
    <xf numFmtId="1" fontId="0" fillId="25" borderId="42" xfId="0" applyNumberFormat="1" applyFill="1" applyBorder="1" applyAlignment="1">
      <alignment horizontal="center"/>
    </xf>
    <xf numFmtId="0" fontId="17" fillId="0" borderId="43" xfId="53" applyFill="1" applyBorder="1">
      <alignment/>
      <protection/>
    </xf>
    <xf numFmtId="0" fontId="17" fillId="0" borderId="40" xfId="53" applyFill="1" applyBorder="1">
      <alignment/>
      <protection/>
    </xf>
    <xf numFmtId="0" fontId="0" fillId="20" borderId="44" xfId="0" applyFill="1" applyBorder="1" applyAlignment="1">
      <alignment/>
    </xf>
    <xf numFmtId="0" fontId="0" fillId="0" borderId="45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16" fontId="0" fillId="0" borderId="47" xfId="0" applyNumberFormat="1" applyFill="1" applyBorder="1" applyAlignment="1">
      <alignment horizontal="left" vertical="top" wrapText="1"/>
    </xf>
    <xf numFmtId="3" fontId="23" fillId="24" borderId="48" xfId="0" applyNumberFormat="1" applyFont="1" applyFill="1" applyBorder="1" applyAlignment="1">
      <alignment horizontal="center" vertical="top"/>
    </xf>
    <xf numFmtId="0" fontId="17" fillId="20" borderId="43" xfId="53" applyFill="1" applyBorder="1">
      <alignment/>
      <protection/>
    </xf>
    <xf numFmtId="0" fontId="17" fillId="0" borderId="13" xfId="53" applyFill="1" applyBorder="1">
      <alignment/>
      <protection/>
    </xf>
    <xf numFmtId="0" fontId="17" fillId="0" borderId="15" xfId="53" applyFill="1" applyBorder="1">
      <alignment/>
      <protection/>
    </xf>
    <xf numFmtId="0" fontId="17" fillId="0" borderId="47" xfId="53" applyFill="1" applyBorder="1">
      <alignment/>
      <protection/>
    </xf>
    <xf numFmtId="0" fontId="0" fillId="20" borderId="32" xfId="0" applyFill="1" applyBorder="1" applyAlignment="1">
      <alignment/>
    </xf>
    <xf numFmtId="0" fontId="17" fillId="20" borderId="19" xfId="53" applyFill="1" applyBorder="1">
      <alignment/>
      <protection/>
    </xf>
    <xf numFmtId="0" fontId="0" fillId="0" borderId="49" xfId="0" applyFill="1" applyBorder="1" applyAlignment="1" quotePrefix="1">
      <alignment horizontal="center" vertical="top"/>
    </xf>
    <xf numFmtId="3" fontId="0" fillId="25" borderId="50" xfId="0" applyNumberFormat="1" applyFill="1" applyBorder="1" applyAlignment="1">
      <alignment horizontal="center"/>
    </xf>
    <xf numFmtId="1" fontId="0" fillId="25" borderId="50" xfId="0" applyNumberFormat="1" applyFill="1" applyBorder="1" applyAlignment="1">
      <alignment horizontal="center"/>
    </xf>
    <xf numFmtId="0" fontId="17" fillId="20" borderId="44" xfId="53" applyFill="1" applyBorder="1">
      <alignment/>
      <protection/>
    </xf>
    <xf numFmtId="0" fontId="17" fillId="0" borderId="19" xfId="53" applyFill="1" applyBorder="1">
      <alignment/>
      <protection/>
    </xf>
    <xf numFmtId="0" fontId="17" fillId="0" borderId="26" xfId="53" applyFill="1" applyBorder="1">
      <alignment/>
      <protection/>
    </xf>
    <xf numFmtId="0" fontId="17" fillId="0" borderId="44" xfId="53" applyFill="1" applyBorder="1">
      <alignment/>
      <protection/>
    </xf>
    <xf numFmtId="0" fontId="17" fillId="0" borderId="51" xfId="53" applyFill="1" applyBorder="1">
      <alignment/>
      <protection/>
    </xf>
    <xf numFmtId="0" fontId="17" fillId="0" borderId="52" xfId="53" applyFill="1" applyBorder="1">
      <alignment/>
      <protection/>
    </xf>
    <xf numFmtId="0" fontId="0" fillId="0" borderId="32" xfId="0" applyFill="1" applyBorder="1" applyAlignment="1">
      <alignment/>
    </xf>
    <xf numFmtId="0" fontId="0" fillId="0" borderId="20" xfId="0" applyBorder="1" applyAlignment="1">
      <alignment horizontal="left" vertical="top" wrapText="1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0" xfId="0" applyBorder="1" applyAlignment="1">
      <alignment horizontal="left" vertical="top" wrapText="1"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4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43" xfId="0" applyFill="1" applyBorder="1" applyAlignment="1">
      <alignment/>
    </xf>
    <xf numFmtId="0" fontId="0" fillId="0" borderId="14" xfId="0" applyBorder="1" applyAlignment="1" quotePrefix="1">
      <alignment horizontal="center" vertical="top"/>
    </xf>
    <xf numFmtId="16" fontId="0" fillId="0" borderId="11" xfId="0" applyNumberForma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3" fontId="23" fillId="24" borderId="53" xfId="0" applyNumberFormat="1" applyFont="1" applyFill="1" applyBorder="1" applyAlignment="1">
      <alignment horizontal="center" vertical="top"/>
    </xf>
    <xf numFmtId="3" fontId="0" fillId="25" borderId="21" xfId="0" applyNumberFormat="1" applyFill="1" applyBorder="1" applyAlignment="1">
      <alignment horizontal="center"/>
    </xf>
    <xf numFmtId="1" fontId="0" fillId="25" borderId="21" xfId="0" applyNumberForma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20" borderId="11" xfId="0" applyFill="1" applyBorder="1" applyAlignment="1">
      <alignment/>
    </xf>
    <xf numFmtId="16" fontId="0" fillId="0" borderId="16" xfId="0" applyNumberFormat="1" applyFill="1" applyBorder="1" applyAlignment="1">
      <alignment horizontal="left" vertical="top" wrapText="1"/>
    </xf>
    <xf numFmtId="0" fontId="0" fillId="0" borderId="14" xfId="0" applyFill="1" applyBorder="1" applyAlignment="1" quotePrefix="1">
      <alignment horizontal="center" vertical="top"/>
    </xf>
    <xf numFmtId="16" fontId="0" fillId="0" borderId="11" xfId="0" applyNumberFormat="1" applyFill="1" applyBorder="1" applyAlignment="1">
      <alignment horizontal="left" vertical="top"/>
    </xf>
    <xf numFmtId="16" fontId="0" fillId="0" borderId="11" xfId="0" applyNumberFormat="1" applyFill="1" applyBorder="1" applyAlignment="1">
      <alignment horizontal="left" wrapText="1"/>
    </xf>
    <xf numFmtId="0" fontId="0" fillId="0" borderId="12" xfId="0" applyFill="1" applyBorder="1" applyAlignment="1">
      <alignment/>
    </xf>
    <xf numFmtId="16" fontId="0" fillId="0" borderId="20" xfId="0" applyNumberFormat="1" applyFill="1" applyBorder="1" applyAlignment="1">
      <alignment horizontal="left" vertical="top"/>
    </xf>
    <xf numFmtId="16" fontId="0" fillId="0" borderId="40" xfId="0" applyNumberFormat="1" applyFill="1" applyBorder="1" applyAlignment="1">
      <alignment horizontal="left" vertical="top"/>
    </xf>
    <xf numFmtId="0" fontId="17" fillId="20" borderId="10" xfId="53" applyFill="1" applyBorder="1">
      <alignment/>
      <protection/>
    </xf>
    <xf numFmtId="0" fontId="17" fillId="0" borderId="10" xfId="53" applyFill="1" applyBorder="1">
      <alignment/>
      <protection/>
    </xf>
    <xf numFmtId="0" fontId="17" fillId="0" borderId="11" xfId="53" applyFill="1" applyBorder="1">
      <alignment/>
      <protection/>
    </xf>
    <xf numFmtId="0" fontId="17" fillId="20" borderId="12" xfId="53" applyFill="1" applyBorder="1">
      <alignment/>
      <protection/>
    </xf>
    <xf numFmtId="0" fontId="0" fillId="0" borderId="54" xfId="0" applyBorder="1" applyAlignment="1">
      <alignment horizontal="left" vertical="top" wrapText="1"/>
    </xf>
    <xf numFmtId="0" fontId="0" fillId="0" borderId="54" xfId="0" applyFill="1" applyBorder="1" applyAlignment="1" quotePrefix="1">
      <alignment horizontal="center" vertical="top"/>
    </xf>
    <xf numFmtId="16" fontId="0" fillId="0" borderId="54" xfId="0" applyNumberFormat="1" applyFill="1" applyBorder="1" applyAlignment="1">
      <alignment horizontal="left" vertical="top"/>
    </xf>
    <xf numFmtId="3" fontId="23" fillId="24" borderId="55" xfId="0" applyNumberFormat="1" applyFont="1" applyFill="1" applyBorder="1" applyAlignment="1">
      <alignment horizontal="center" vertical="top"/>
    </xf>
    <xf numFmtId="3" fontId="0" fillId="25" borderId="33" xfId="0" applyNumberFormat="1" applyFill="1" applyBorder="1" applyAlignment="1">
      <alignment horizontal="center"/>
    </xf>
    <xf numFmtId="1" fontId="0" fillId="25" borderId="33" xfId="0" applyNumberFormat="1" applyFill="1" applyBorder="1" applyAlignment="1">
      <alignment horizontal="center"/>
    </xf>
    <xf numFmtId="0" fontId="17" fillId="20" borderId="56" xfId="53" applyFill="1" applyBorder="1">
      <alignment/>
      <protection/>
    </xf>
    <xf numFmtId="0" fontId="17" fillId="0" borderId="56" xfId="53" applyFill="1" applyBorder="1">
      <alignment/>
      <protection/>
    </xf>
    <xf numFmtId="0" fontId="17" fillId="0" borderId="54" xfId="53" applyFill="1" applyBorder="1">
      <alignment/>
      <protection/>
    </xf>
    <xf numFmtId="0" fontId="17" fillId="20" borderId="57" xfId="53" applyFill="1" applyBorder="1">
      <alignment/>
      <protection/>
    </xf>
    <xf numFmtId="0" fontId="17" fillId="20" borderId="11" xfId="53" applyFill="1" applyBorder="1">
      <alignment/>
      <protection/>
    </xf>
    <xf numFmtId="0" fontId="17" fillId="0" borderId="12" xfId="53" applyFill="1" applyBorder="1">
      <alignment/>
      <protection/>
    </xf>
    <xf numFmtId="0" fontId="25" fillId="0" borderId="58" xfId="0" applyFont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25" fillId="0" borderId="60" xfId="0" applyFont="1" applyBorder="1" applyAlignment="1">
      <alignment horizontal="right"/>
    </xf>
    <xf numFmtId="0" fontId="23" fillId="0" borderId="58" xfId="0" applyFont="1" applyBorder="1" applyAlignment="1">
      <alignment horizontal="center" wrapText="1"/>
    </xf>
    <xf numFmtId="0" fontId="23" fillId="0" borderId="59" xfId="0" applyFont="1" applyBorder="1" applyAlignment="1">
      <alignment horizontal="center" wrapText="1"/>
    </xf>
    <xf numFmtId="0" fontId="23" fillId="0" borderId="60" xfId="0" applyFont="1" applyBorder="1" applyAlignment="1">
      <alignment horizontal="center" wrapText="1"/>
    </xf>
    <xf numFmtId="0" fontId="0" fillId="0" borderId="28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katya&amp;gul sipariЧi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4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5.jpeg" /><Relationship Id="rId15" Type="http://schemas.openxmlformats.org/officeDocument/2006/relationships/image" Target="../media/image14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1047750</xdr:colOff>
      <xdr:row>1</xdr:row>
      <xdr:rowOff>304800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9525</xdr:rowOff>
    </xdr:from>
    <xdr:to>
      <xdr:col>4</xdr:col>
      <xdr:colOff>962025</xdr:colOff>
      <xdr:row>5</xdr:row>
      <xdr:rowOff>581025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552575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</xdr:row>
      <xdr:rowOff>28575</xdr:rowOff>
    </xdr:from>
    <xdr:to>
      <xdr:col>4</xdr:col>
      <xdr:colOff>962025</xdr:colOff>
      <xdr:row>9</xdr:row>
      <xdr:rowOff>276225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2867025"/>
          <a:ext cx="914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10</xdr:row>
      <xdr:rowOff>38100</xdr:rowOff>
    </xdr:from>
    <xdr:to>
      <xdr:col>4</xdr:col>
      <xdr:colOff>914400</xdr:colOff>
      <xdr:row>12</xdr:row>
      <xdr:rowOff>361950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133850"/>
          <a:ext cx="857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13</xdr:row>
      <xdr:rowOff>19050</xdr:rowOff>
    </xdr:from>
    <xdr:to>
      <xdr:col>4</xdr:col>
      <xdr:colOff>952500</xdr:colOff>
      <xdr:row>14</xdr:row>
      <xdr:rowOff>590550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5314950"/>
          <a:ext cx="895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15</xdr:row>
      <xdr:rowOff>19050</xdr:rowOff>
    </xdr:from>
    <xdr:to>
      <xdr:col>4</xdr:col>
      <xdr:colOff>971550</xdr:colOff>
      <xdr:row>17</xdr:row>
      <xdr:rowOff>361950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651510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0</xdr:rowOff>
    </xdr:from>
    <xdr:to>
      <xdr:col>4</xdr:col>
      <xdr:colOff>933450</xdr:colOff>
      <xdr:row>18</xdr:row>
      <xdr:rowOff>1104900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7753350"/>
          <a:ext cx="847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38100</xdr:rowOff>
    </xdr:from>
    <xdr:to>
      <xdr:col>4</xdr:col>
      <xdr:colOff>904875</xdr:colOff>
      <xdr:row>19</xdr:row>
      <xdr:rowOff>1143000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8963025"/>
          <a:ext cx="838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20</xdr:row>
      <xdr:rowOff>19050</xdr:rowOff>
    </xdr:from>
    <xdr:to>
      <xdr:col>4</xdr:col>
      <xdr:colOff>952500</xdr:colOff>
      <xdr:row>22</xdr:row>
      <xdr:rowOff>361950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1011555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23</xdr:row>
      <xdr:rowOff>19050</xdr:rowOff>
    </xdr:from>
    <xdr:to>
      <xdr:col>4</xdr:col>
      <xdr:colOff>914400</xdr:colOff>
      <xdr:row>25</xdr:row>
      <xdr:rowOff>361950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62525" y="11344275"/>
          <a:ext cx="885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26</xdr:row>
      <xdr:rowOff>28575</xdr:rowOff>
    </xdr:from>
    <xdr:to>
      <xdr:col>4</xdr:col>
      <xdr:colOff>923925</xdr:colOff>
      <xdr:row>27</xdr:row>
      <xdr:rowOff>561975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00625" y="12582525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923925</xdr:colOff>
      <xdr:row>29</xdr:row>
      <xdr:rowOff>571500</xdr:rowOff>
    </xdr:to>
    <xdr:pic>
      <xdr:nvPicPr>
        <xdr:cNvPr id="12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00625" y="13763625"/>
          <a:ext cx="8572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30</xdr:row>
      <xdr:rowOff>28575</xdr:rowOff>
    </xdr:from>
    <xdr:to>
      <xdr:col>4</xdr:col>
      <xdr:colOff>952500</xdr:colOff>
      <xdr:row>32</xdr:row>
      <xdr:rowOff>390525</xdr:rowOff>
    </xdr:to>
    <xdr:pic>
      <xdr:nvPicPr>
        <xdr:cNvPr id="13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81575" y="14944725"/>
          <a:ext cx="904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33</xdr:row>
      <xdr:rowOff>19050</xdr:rowOff>
    </xdr:from>
    <xdr:to>
      <xdr:col>4</xdr:col>
      <xdr:colOff>904875</xdr:colOff>
      <xdr:row>33</xdr:row>
      <xdr:rowOff>1133475</xdr:rowOff>
    </xdr:to>
    <xdr:pic>
      <xdr:nvPicPr>
        <xdr:cNvPr id="14" name="Picture 4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16163925"/>
          <a:ext cx="847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34</xdr:row>
      <xdr:rowOff>38100</xdr:rowOff>
    </xdr:from>
    <xdr:to>
      <xdr:col>4</xdr:col>
      <xdr:colOff>962025</xdr:colOff>
      <xdr:row>35</xdr:row>
      <xdr:rowOff>581025</xdr:rowOff>
    </xdr:to>
    <xdr:pic>
      <xdr:nvPicPr>
        <xdr:cNvPr id="15" name="Picture 4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81575" y="17345025"/>
          <a:ext cx="914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962025</xdr:colOff>
      <xdr:row>37</xdr:row>
      <xdr:rowOff>590550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81575" y="18611850"/>
          <a:ext cx="914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38</xdr:row>
      <xdr:rowOff>28575</xdr:rowOff>
    </xdr:from>
    <xdr:to>
      <xdr:col>4</xdr:col>
      <xdr:colOff>971550</xdr:colOff>
      <xdr:row>38</xdr:row>
      <xdr:rowOff>1238250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19850100"/>
          <a:ext cx="914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28575</xdr:rowOff>
    </xdr:from>
    <xdr:to>
      <xdr:col>4</xdr:col>
      <xdr:colOff>962025</xdr:colOff>
      <xdr:row>39</xdr:row>
      <xdr:rowOff>1190625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00625" y="2112645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40</xdr:row>
      <xdr:rowOff>38100</xdr:rowOff>
    </xdr:from>
    <xdr:to>
      <xdr:col>4</xdr:col>
      <xdr:colOff>923925</xdr:colOff>
      <xdr:row>40</xdr:row>
      <xdr:rowOff>1171575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22355175"/>
          <a:ext cx="866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41</xdr:row>
      <xdr:rowOff>38100</xdr:rowOff>
    </xdr:from>
    <xdr:to>
      <xdr:col>4</xdr:col>
      <xdr:colOff>942975</xdr:colOff>
      <xdr:row>41</xdr:row>
      <xdr:rowOff>1171575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86350" y="23574375"/>
          <a:ext cx="7905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42</xdr:row>
      <xdr:rowOff>38100</xdr:rowOff>
    </xdr:from>
    <xdr:to>
      <xdr:col>4</xdr:col>
      <xdr:colOff>971550</xdr:colOff>
      <xdr:row>42</xdr:row>
      <xdr:rowOff>1209675</xdr:rowOff>
    </xdr:to>
    <xdr:pic>
      <xdr:nvPicPr>
        <xdr:cNvPr id="21" name="Picture 5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10150" y="24793575"/>
          <a:ext cx="895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43</xdr:row>
      <xdr:rowOff>47625</xdr:rowOff>
    </xdr:from>
    <xdr:to>
      <xdr:col>4</xdr:col>
      <xdr:colOff>942975</xdr:colOff>
      <xdr:row>43</xdr:row>
      <xdr:rowOff>1200150</xdr:rowOff>
    </xdr:to>
    <xdr:pic>
      <xdr:nvPicPr>
        <xdr:cNvPr id="22" name="Picture 5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26022300"/>
          <a:ext cx="885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44</xdr:row>
      <xdr:rowOff>38100</xdr:rowOff>
    </xdr:from>
    <xdr:to>
      <xdr:col>4</xdr:col>
      <xdr:colOff>942975</xdr:colOff>
      <xdr:row>44</xdr:row>
      <xdr:rowOff>1200150</xdr:rowOff>
    </xdr:to>
    <xdr:pic>
      <xdr:nvPicPr>
        <xdr:cNvPr id="23" name="Picture 5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27231975"/>
          <a:ext cx="885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45</xdr:row>
      <xdr:rowOff>28575</xdr:rowOff>
    </xdr:from>
    <xdr:to>
      <xdr:col>4</xdr:col>
      <xdr:colOff>952500</xdr:colOff>
      <xdr:row>45</xdr:row>
      <xdr:rowOff>1190625</xdr:rowOff>
    </xdr:to>
    <xdr:pic>
      <xdr:nvPicPr>
        <xdr:cNvPr id="24" name="Picture 5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2844165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Zeros="0" tabSelected="1" workbookViewId="0" topLeftCell="A1">
      <pane xSplit="2" ySplit="4" topLeftCell="C4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2" sqref="B42:B46"/>
    </sheetView>
  </sheetViews>
  <sheetFormatPr defaultColWidth="9.00390625" defaultRowHeight="12.75"/>
  <cols>
    <col min="2" max="2" width="35.75390625" style="2" customWidth="1"/>
    <col min="3" max="3" width="11.375" style="2" customWidth="1"/>
    <col min="4" max="4" width="8.625" style="2" customWidth="1"/>
    <col min="5" max="5" width="13.00390625" style="2" customWidth="1"/>
    <col min="6" max="6" width="9.125" style="3" customWidth="1"/>
    <col min="7" max="7" width="9.375" style="0" customWidth="1"/>
    <col min="8" max="8" width="7.125" style="0" customWidth="1"/>
    <col min="9" max="9" width="4.625" style="0" customWidth="1"/>
    <col min="10" max="13" width="4.75390625" style="0" customWidth="1"/>
  </cols>
  <sheetData>
    <row r="1" spans="2:6" ht="23.25" customHeight="1" thickBot="1">
      <c r="B1" s="18"/>
      <c r="C1" s="18"/>
      <c r="D1" s="18"/>
      <c r="E1" s="18"/>
      <c r="F1" s="21" t="s">
        <v>18</v>
      </c>
    </row>
    <row r="2" spans="1:13" ht="39" customHeight="1" thickBot="1">
      <c r="A2" s="1"/>
      <c r="B2" s="19"/>
      <c r="C2" s="19"/>
      <c r="D2" s="19"/>
      <c r="E2" s="19"/>
      <c r="F2" s="20" t="s">
        <v>19</v>
      </c>
      <c r="G2" s="124" t="s">
        <v>15</v>
      </c>
      <c r="H2" s="125"/>
      <c r="I2" s="125"/>
      <c r="J2" s="125"/>
      <c r="K2" s="125"/>
      <c r="L2" s="125"/>
      <c r="M2" s="126"/>
    </row>
    <row r="3" spans="1:13" ht="18.75" thickBot="1">
      <c r="A3" s="121" t="s">
        <v>52</v>
      </c>
      <c r="B3" s="122"/>
      <c r="C3" s="122"/>
      <c r="D3" s="122"/>
      <c r="E3" s="122"/>
      <c r="F3" s="123"/>
      <c r="G3" s="16">
        <f>SUM(G5:G46)</f>
        <v>0</v>
      </c>
      <c r="H3" s="16">
        <f>SUM(H5:H46)</f>
        <v>0</v>
      </c>
      <c r="I3" s="9" t="s">
        <v>23</v>
      </c>
      <c r="J3" s="9" t="s">
        <v>6</v>
      </c>
      <c r="K3" s="5" t="s">
        <v>7</v>
      </c>
      <c r="L3" s="6" t="s">
        <v>8</v>
      </c>
      <c r="M3" s="7" t="s">
        <v>9</v>
      </c>
    </row>
    <row r="4" spans="1:13" s="4" customFormat="1" ht="40.5" customHeight="1" thickBot="1">
      <c r="A4" s="22" t="s">
        <v>1</v>
      </c>
      <c r="B4" s="11" t="s">
        <v>0</v>
      </c>
      <c r="C4" s="11" t="s">
        <v>2</v>
      </c>
      <c r="D4" s="11" t="s">
        <v>3</v>
      </c>
      <c r="E4" s="11" t="s">
        <v>5</v>
      </c>
      <c r="F4" s="12" t="s">
        <v>51</v>
      </c>
      <c r="G4" s="40" t="s">
        <v>10</v>
      </c>
      <c r="H4" s="41" t="s">
        <v>16</v>
      </c>
      <c r="I4" s="38"/>
      <c r="J4" s="38" t="s">
        <v>11</v>
      </c>
      <c r="K4" s="30" t="s">
        <v>12</v>
      </c>
      <c r="L4" s="30" t="s">
        <v>13</v>
      </c>
      <c r="M4" s="31" t="s">
        <v>14</v>
      </c>
    </row>
    <row r="5" spans="1:14" ht="51" customHeight="1">
      <c r="A5" s="49">
        <v>2401</v>
      </c>
      <c r="B5" s="32" t="s">
        <v>50</v>
      </c>
      <c r="C5" s="32" t="s">
        <v>20</v>
      </c>
      <c r="D5" s="32" t="s">
        <v>26</v>
      </c>
      <c r="E5" s="32"/>
      <c r="F5" s="33">
        <v>230</v>
      </c>
      <c r="G5" s="42">
        <f>H5*F5</f>
        <v>0</v>
      </c>
      <c r="H5" s="43">
        <f>SUM(J5:M5)</f>
        <v>0</v>
      </c>
      <c r="I5" s="13"/>
      <c r="J5" s="24"/>
      <c r="K5" s="25"/>
      <c r="L5" s="25"/>
      <c r="M5" s="67"/>
      <c r="N5" s="17"/>
    </row>
    <row r="6" spans="1:14" ht="51" customHeight="1" thickBot="1">
      <c r="A6" s="50">
        <v>2401</v>
      </c>
      <c r="B6" s="51" t="s">
        <v>50</v>
      </c>
      <c r="C6" s="51" t="s">
        <v>21</v>
      </c>
      <c r="D6" s="51" t="s">
        <v>26</v>
      </c>
      <c r="E6" s="51"/>
      <c r="F6" s="52">
        <f>F5</f>
        <v>230</v>
      </c>
      <c r="G6" s="53">
        <f aca="true" t="shared" si="0" ref="G6:G46">H6*F6</f>
        <v>0</v>
      </c>
      <c r="H6" s="54">
        <f aca="true" t="shared" si="1" ref="H6:H46">SUM(J6:M6)</f>
        <v>0</v>
      </c>
      <c r="I6" s="62"/>
      <c r="J6" s="55"/>
      <c r="K6" s="56"/>
      <c r="L6" s="56"/>
      <c r="M6" s="71"/>
      <c r="N6" s="17"/>
    </row>
    <row r="7" spans="1:14" ht="24.75" customHeight="1">
      <c r="A7" s="49">
        <v>3502</v>
      </c>
      <c r="B7" s="34" t="s">
        <v>27</v>
      </c>
      <c r="C7" s="32" t="s">
        <v>20</v>
      </c>
      <c r="D7" s="32" t="s">
        <v>26</v>
      </c>
      <c r="E7" s="32"/>
      <c r="F7" s="33">
        <v>549</v>
      </c>
      <c r="G7" s="42">
        <f t="shared" si="0"/>
        <v>0</v>
      </c>
      <c r="H7" s="43">
        <f t="shared" si="1"/>
        <v>0</v>
      </c>
      <c r="I7" s="13"/>
      <c r="J7" s="24"/>
      <c r="K7" s="25"/>
      <c r="L7" s="25"/>
      <c r="M7" s="72"/>
      <c r="N7" s="17"/>
    </row>
    <row r="8" spans="1:14" ht="24.75" customHeight="1">
      <c r="A8" s="58">
        <v>3502</v>
      </c>
      <c r="B8" s="34" t="s">
        <v>27</v>
      </c>
      <c r="C8" s="35" t="s">
        <v>22</v>
      </c>
      <c r="D8" s="34" t="s">
        <v>26</v>
      </c>
      <c r="E8" s="34"/>
      <c r="F8" s="36">
        <v>549</v>
      </c>
      <c r="G8" s="44">
        <f t="shared" si="0"/>
        <v>0</v>
      </c>
      <c r="H8" s="45">
        <f t="shared" si="1"/>
        <v>0</v>
      </c>
      <c r="I8" s="8"/>
      <c r="J8" s="63"/>
      <c r="K8" s="27"/>
      <c r="L8" s="27"/>
      <c r="M8" s="75"/>
      <c r="N8" s="17"/>
    </row>
    <row r="9" spans="1:14" ht="24.75" customHeight="1">
      <c r="A9" s="58">
        <v>3502</v>
      </c>
      <c r="B9" s="34" t="s">
        <v>27</v>
      </c>
      <c r="C9" s="35" t="s">
        <v>21</v>
      </c>
      <c r="D9" s="34" t="s">
        <v>26</v>
      </c>
      <c r="E9" s="34"/>
      <c r="F9" s="36">
        <f>F8</f>
        <v>549</v>
      </c>
      <c r="G9" s="44">
        <f t="shared" si="0"/>
        <v>0</v>
      </c>
      <c r="H9" s="45">
        <f t="shared" si="1"/>
        <v>0</v>
      </c>
      <c r="I9" s="8"/>
      <c r="J9" s="63"/>
      <c r="K9" s="27"/>
      <c r="L9" s="27"/>
      <c r="M9" s="75"/>
      <c r="N9" s="17"/>
    </row>
    <row r="10" spans="1:14" ht="24.75" customHeight="1" thickBot="1">
      <c r="A10" s="59">
        <v>3502</v>
      </c>
      <c r="B10" s="60" t="s">
        <v>27</v>
      </c>
      <c r="C10" s="51" t="s">
        <v>24</v>
      </c>
      <c r="D10" s="60" t="s">
        <v>26</v>
      </c>
      <c r="E10" s="60"/>
      <c r="F10" s="61">
        <f>F9</f>
        <v>549</v>
      </c>
      <c r="G10" s="53">
        <f t="shared" si="0"/>
        <v>0</v>
      </c>
      <c r="H10" s="54">
        <f t="shared" si="1"/>
        <v>0</v>
      </c>
      <c r="I10" s="10"/>
      <c r="J10" s="64"/>
      <c r="K10" s="65"/>
      <c r="L10" s="65"/>
      <c r="M10" s="76"/>
      <c r="N10" s="17"/>
    </row>
    <row r="11" spans="1:14" ht="30" customHeight="1">
      <c r="A11" s="49">
        <v>3505</v>
      </c>
      <c r="B11" s="32" t="s">
        <v>25</v>
      </c>
      <c r="C11" s="32" t="s">
        <v>20</v>
      </c>
      <c r="D11" s="15" t="s">
        <v>17</v>
      </c>
      <c r="E11" s="32"/>
      <c r="F11" s="33">
        <v>579</v>
      </c>
      <c r="G11" s="42">
        <f t="shared" si="0"/>
        <v>0</v>
      </c>
      <c r="H11" s="43">
        <f t="shared" si="1"/>
        <v>0</v>
      </c>
      <c r="I11" s="13"/>
      <c r="J11" s="24"/>
      <c r="K11" s="25"/>
      <c r="L11" s="25"/>
      <c r="M11" s="72"/>
      <c r="N11" s="17"/>
    </row>
    <row r="12" spans="1:14" ht="33.75" customHeight="1">
      <c r="A12" s="68">
        <v>3505</v>
      </c>
      <c r="B12" s="35" t="s">
        <v>25</v>
      </c>
      <c r="C12" s="35" t="s">
        <v>21</v>
      </c>
      <c r="D12" s="35" t="s">
        <v>17</v>
      </c>
      <c r="E12" s="35"/>
      <c r="F12" s="37">
        <f>F11</f>
        <v>579</v>
      </c>
      <c r="G12" s="46">
        <f t="shared" si="0"/>
        <v>0</v>
      </c>
      <c r="H12" s="47">
        <f t="shared" si="1"/>
        <v>0</v>
      </c>
      <c r="I12" s="48"/>
      <c r="J12" s="39"/>
      <c r="K12" s="28"/>
      <c r="L12" s="28"/>
      <c r="M12" s="73"/>
      <c r="N12" s="17"/>
    </row>
    <row r="13" spans="1:14" ht="30.75" customHeight="1" thickBot="1">
      <c r="A13" s="50">
        <v>3505</v>
      </c>
      <c r="B13" s="51" t="s">
        <v>25</v>
      </c>
      <c r="C13" s="51" t="s">
        <v>24</v>
      </c>
      <c r="D13" s="51" t="s">
        <v>17</v>
      </c>
      <c r="E13" s="51"/>
      <c r="F13" s="52">
        <f>F12</f>
        <v>579</v>
      </c>
      <c r="G13" s="69">
        <f t="shared" si="0"/>
        <v>0</v>
      </c>
      <c r="H13" s="70">
        <f t="shared" si="1"/>
        <v>0</v>
      </c>
      <c r="I13" s="62"/>
      <c r="J13" s="55"/>
      <c r="K13" s="56"/>
      <c r="L13" s="56"/>
      <c r="M13" s="74"/>
      <c r="N13" s="17"/>
    </row>
    <row r="14" spans="1:14" ht="47.25" customHeight="1">
      <c r="A14" s="49">
        <v>3506</v>
      </c>
      <c r="B14" s="32" t="s">
        <v>28</v>
      </c>
      <c r="C14" s="78" t="s">
        <v>20</v>
      </c>
      <c r="D14" s="32" t="s">
        <v>17</v>
      </c>
      <c r="E14" s="78"/>
      <c r="F14" s="33">
        <v>482</v>
      </c>
      <c r="G14" s="42">
        <f t="shared" si="0"/>
        <v>0</v>
      </c>
      <c r="H14" s="43">
        <f t="shared" si="1"/>
        <v>0</v>
      </c>
      <c r="I14" s="79"/>
      <c r="J14" s="79"/>
      <c r="K14" s="80"/>
      <c r="L14" s="80"/>
      <c r="M14" s="26"/>
      <c r="N14" s="17"/>
    </row>
    <row r="15" spans="1:14" ht="47.25" customHeight="1" thickBot="1">
      <c r="A15" s="50">
        <v>3506</v>
      </c>
      <c r="B15" s="51" t="s">
        <v>28</v>
      </c>
      <c r="C15" s="81" t="s">
        <v>21</v>
      </c>
      <c r="D15" s="51" t="s">
        <v>17</v>
      </c>
      <c r="E15" s="81"/>
      <c r="F15" s="52">
        <f>F14</f>
        <v>482</v>
      </c>
      <c r="G15" s="69">
        <f t="shared" si="0"/>
        <v>0</v>
      </c>
      <c r="H15" s="70">
        <f t="shared" si="1"/>
        <v>0</v>
      </c>
      <c r="I15" s="82"/>
      <c r="J15" s="82"/>
      <c r="K15" s="83"/>
      <c r="L15" s="83"/>
      <c r="M15" s="84"/>
      <c r="N15" s="17"/>
    </row>
    <row r="16" spans="1:14" ht="33" customHeight="1">
      <c r="A16" s="49">
        <v>3520</v>
      </c>
      <c r="B16" s="32" t="s">
        <v>29</v>
      </c>
      <c r="C16" s="32" t="s">
        <v>20</v>
      </c>
      <c r="D16" s="32" t="s">
        <v>30</v>
      </c>
      <c r="E16" s="32"/>
      <c r="F16" s="33">
        <v>615</v>
      </c>
      <c r="G16" s="42">
        <f t="shared" si="0"/>
        <v>0</v>
      </c>
      <c r="H16" s="43">
        <f t="shared" si="1"/>
        <v>0</v>
      </c>
      <c r="I16" s="85"/>
      <c r="J16" s="79"/>
      <c r="K16" s="80"/>
      <c r="L16" s="80"/>
      <c r="M16" s="14"/>
      <c r="N16" s="17"/>
    </row>
    <row r="17" spans="1:14" ht="33" customHeight="1">
      <c r="A17" s="68">
        <v>3520</v>
      </c>
      <c r="B17" s="35" t="s">
        <v>29</v>
      </c>
      <c r="C17" s="35" t="s">
        <v>21</v>
      </c>
      <c r="D17" s="35" t="s">
        <v>30</v>
      </c>
      <c r="E17" s="35"/>
      <c r="F17" s="37">
        <f>F16</f>
        <v>615</v>
      </c>
      <c r="G17" s="46">
        <f t="shared" si="0"/>
        <v>0</v>
      </c>
      <c r="H17" s="47">
        <f t="shared" si="1"/>
        <v>0</v>
      </c>
      <c r="I17" s="66"/>
      <c r="J17" s="77"/>
      <c r="K17" s="29"/>
      <c r="L17" s="29"/>
      <c r="M17" s="23"/>
      <c r="N17" s="17"/>
    </row>
    <row r="18" spans="1:14" ht="33" customHeight="1" thickBot="1">
      <c r="A18" s="50">
        <v>3520</v>
      </c>
      <c r="B18" s="51" t="s">
        <v>29</v>
      </c>
      <c r="C18" s="51" t="s">
        <v>24</v>
      </c>
      <c r="D18" s="51" t="s">
        <v>30</v>
      </c>
      <c r="E18" s="51"/>
      <c r="F18" s="52">
        <f>F17</f>
        <v>615</v>
      </c>
      <c r="G18" s="69">
        <f t="shared" si="0"/>
        <v>0</v>
      </c>
      <c r="H18" s="70">
        <f t="shared" si="1"/>
        <v>0</v>
      </c>
      <c r="I18" s="86"/>
      <c r="J18" s="82"/>
      <c r="K18" s="83"/>
      <c r="L18" s="83"/>
      <c r="M18" s="57"/>
      <c r="N18" s="17"/>
    </row>
    <row r="19" spans="1:14" ht="92.25" customHeight="1" thickBot="1">
      <c r="A19" s="87">
        <v>3551</v>
      </c>
      <c r="B19" s="88" t="s">
        <v>31</v>
      </c>
      <c r="C19" s="89" t="s">
        <v>21</v>
      </c>
      <c r="D19" s="88" t="s">
        <v>4</v>
      </c>
      <c r="E19" s="89"/>
      <c r="F19" s="90">
        <v>667</v>
      </c>
      <c r="G19" s="91">
        <f t="shared" si="0"/>
        <v>0</v>
      </c>
      <c r="H19" s="92">
        <f t="shared" si="1"/>
        <v>0</v>
      </c>
      <c r="I19" s="93"/>
      <c r="J19" s="93"/>
      <c r="K19" s="94"/>
      <c r="L19" s="94"/>
      <c r="M19" s="95"/>
      <c r="N19" s="17"/>
    </row>
    <row r="20" spans="1:14" ht="92.25" customHeight="1" thickBot="1">
      <c r="A20" s="87">
        <v>3559</v>
      </c>
      <c r="B20" s="88" t="s">
        <v>31</v>
      </c>
      <c r="C20" s="89" t="s">
        <v>32</v>
      </c>
      <c r="D20" s="88" t="s">
        <v>4</v>
      </c>
      <c r="E20" s="89"/>
      <c r="F20" s="90">
        <v>705</v>
      </c>
      <c r="G20" s="91">
        <f t="shared" si="0"/>
        <v>0</v>
      </c>
      <c r="H20" s="92">
        <f t="shared" si="1"/>
        <v>0</v>
      </c>
      <c r="I20" s="93"/>
      <c r="J20" s="96"/>
      <c r="K20" s="97"/>
      <c r="L20" s="94"/>
      <c r="M20" s="95"/>
      <c r="N20" s="17"/>
    </row>
    <row r="21" spans="1:14" ht="32.25" customHeight="1">
      <c r="A21" s="49">
        <v>3572</v>
      </c>
      <c r="B21" s="32" t="s">
        <v>33</v>
      </c>
      <c r="C21" s="32" t="s">
        <v>20</v>
      </c>
      <c r="D21" s="32" t="s">
        <v>4</v>
      </c>
      <c r="E21" s="32"/>
      <c r="F21" s="33">
        <v>741</v>
      </c>
      <c r="G21" s="42">
        <f t="shared" si="0"/>
        <v>0</v>
      </c>
      <c r="H21" s="43">
        <f t="shared" si="1"/>
        <v>0</v>
      </c>
      <c r="I21" s="13"/>
      <c r="J21" s="24"/>
      <c r="K21" s="25"/>
      <c r="L21" s="25"/>
      <c r="M21" s="72"/>
      <c r="N21" s="17"/>
    </row>
    <row r="22" spans="1:14" ht="32.25" customHeight="1">
      <c r="A22" s="68">
        <v>3572</v>
      </c>
      <c r="B22" s="35" t="s">
        <v>33</v>
      </c>
      <c r="C22" s="35" t="s">
        <v>22</v>
      </c>
      <c r="D22" s="35" t="s">
        <v>4</v>
      </c>
      <c r="E22" s="34"/>
      <c r="F22" s="37">
        <f>F21</f>
        <v>741</v>
      </c>
      <c r="G22" s="44">
        <f t="shared" si="0"/>
        <v>0</v>
      </c>
      <c r="H22" s="45">
        <f t="shared" si="1"/>
        <v>0</v>
      </c>
      <c r="I22" s="8"/>
      <c r="J22" s="63"/>
      <c r="K22" s="27"/>
      <c r="L22" s="27"/>
      <c r="M22" s="75"/>
      <c r="N22" s="17"/>
    </row>
    <row r="23" spans="1:14" ht="32.25" customHeight="1" thickBot="1">
      <c r="A23" s="50">
        <v>3572</v>
      </c>
      <c r="B23" s="51" t="s">
        <v>33</v>
      </c>
      <c r="C23" s="51" t="s">
        <v>21</v>
      </c>
      <c r="D23" s="51" t="s">
        <v>4</v>
      </c>
      <c r="E23" s="60"/>
      <c r="F23" s="52">
        <f>F22</f>
        <v>741</v>
      </c>
      <c r="G23" s="53">
        <f t="shared" si="0"/>
        <v>0</v>
      </c>
      <c r="H23" s="54">
        <f t="shared" si="1"/>
        <v>0</v>
      </c>
      <c r="I23" s="10"/>
      <c r="J23" s="64"/>
      <c r="K23" s="65"/>
      <c r="L23" s="65"/>
      <c r="M23" s="76"/>
      <c r="N23" s="17"/>
    </row>
    <row r="24" spans="1:14" ht="32.25" customHeight="1">
      <c r="A24" s="49">
        <v>3574</v>
      </c>
      <c r="B24" s="32" t="s">
        <v>33</v>
      </c>
      <c r="C24" s="32" t="s">
        <v>20</v>
      </c>
      <c r="D24" s="32" t="s">
        <v>4</v>
      </c>
      <c r="E24" s="32"/>
      <c r="F24" s="33">
        <v>705</v>
      </c>
      <c r="G24" s="42">
        <f t="shared" si="0"/>
        <v>0</v>
      </c>
      <c r="H24" s="43">
        <f t="shared" si="1"/>
        <v>0</v>
      </c>
      <c r="I24" s="13"/>
      <c r="J24" s="24"/>
      <c r="K24" s="25"/>
      <c r="L24" s="25"/>
      <c r="M24" s="72"/>
      <c r="N24" s="17"/>
    </row>
    <row r="25" spans="1:14" ht="32.25" customHeight="1">
      <c r="A25" s="68">
        <v>3574</v>
      </c>
      <c r="B25" s="35" t="s">
        <v>33</v>
      </c>
      <c r="C25" s="35" t="s">
        <v>34</v>
      </c>
      <c r="D25" s="35" t="s">
        <v>4</v>
      </c>
      <c r="E25" s="34"/>
      <c r="F25" s="37">
        <f>F24</f>
        <v>705</v>
      </c>
      <c r="G25" s="44">
        <f t="shared" si="0"/>
        <v>0</v>
      </c>
      <c r="H25" s="45">
        <f t="shared" si="1"/>
        <v>0</v>
      </c>
      <c r="I25" s="8"/>
      <c r="J25" s="63"/>
      <c r="K25" s="27"/>
      <c r="L25" s="27"/>
      <c r="M25" s="75"/>
      <c r="N25" s="17"/>
    </row>
    <row r="26" spans="1:14" ht="32.25" customHeight="1" thickBot="1">
      <c r="A26" s="50">
        <v>3574</v>
      </c>
      <c r="B26" s="51" t="s">
        <v>33</v>
      </c>
      <c r="C26" s="51" t="s">
        <v>21</v>
      </c>
      <c r="D26" s="51" t="s">
        <v>4</v>
      </c>
      <c r="E26" s="60"/>
      <c r="F26" s="52">
        <f>F25</f>
        <v>705</v>
      </c>
      <c r="G26" s="53">
        <f t="shared" si="0"/>
        <v>0</v>
      </c>
      <c r="H26" s="54">
        <f t="shared" si="1"/>
        <v>0</v>
      </c>
      <c r="I26" s="10"/>
      <c r="J26" s="64"/>
      <c r="K26" s="65"/>
      <c r="L26" s="65"/>
      <c r="M26" s="76"/>
      <c r="N26" s="17"/>
    </row>
    <row r="27" spans="1:14" ht="46.5" customHeight="1">
      <c r="A27" s="49">
        <v>3585</v>
      </c>
      <c r="B27" s="32" t="s">
        <v>35</v>
      </c>
      <c r="C27" s="32" t="s">
        <v>20</v>
      </c>
      <c r="D27" s="32" t="s">
        <v>4</v>
      </c>
      <c r="E27" s="32"/>
      <c r="F27" s="33">
        <v>771</v>
      </c>
      <c r="G27" s="42">
        <f t="shared" si="0"/>
        <v>0</v>
      </c>
      <c r="H27" s="43">
        <f t="shared" si="1"/>
        <v>0</v>
      </c>
      <c r="I27" s="13"/>
      <c r="J27" s="24"/>
      <c r="K27" s="25"/>
      <c r="L27" s="25"/>
      <c r="M27" s="72"/>
      <c r="N27" s="17"/>
    </row>
    <row r="28" spans="1:14" ht="46.5" customHeight="1" thickBot="1">
      <c r="A28" s="50">
        <v>3585</v>
      </c>
      <c r="B28" s="60" t="s">
        <v>35</v>
      </c>
      <c r="C28" s="60" t="s">
        <v>21</v>
      </c>
      <c r="D28" s="51" t="s">
        <v>4</v>
      </c>
      <c r="E28" s="60"/>
      <c r="F28" s="61">
        <f>F27</f>
        <v>771</v>
      </c>
      <c r="G28" s="53">
        <f t="shared" si="0"/>
        <v>0</v>
      </c>
      <c r="H28" s="54">
        <f t="shared" si="1"/>
        <v>0</v>
      </c>
      <c r="I28" s="10"/>
      <c r="J28" s="64"/>
      <c r="K28" s="65"/>
      <c r="L28" s="65"/>
      <c r="M28" s="76"/>
      <c r="N28" s="17"/>
    </row>
    <row r="29" spans="1:14" ht="46.5" customHeight="1">
      <c r="A29" s="49">
        <v>3586</v>
      </c>
      <c r="B29" s="32" t="s">
        <v>36</v>
      </c>
      <c r="C29" s="32" t="s">
        <v>20</v>
      </c>
      <c r="D29" s="32" t="s">
        <v>30</v>
      </c>
      <c r="E29" s="32"/>
      <c r="F29" s="33">
        <v>590</v>
      </c>
      <c r="G29" s="42">
        <f t="shared" si="0"/>
        <v>0</v>
      </c>
      <c r="H29" s="43">
        <f t="shared" si="1"/>
        <v>0</v>
      </c>
      <c r="I29" s="13"/>
      <c r="J29" s="24"/>
      <c r="K29" s="25"/>
      <c r="L29" s="25"/>
      <c r="M29" s="67"/>
      <c r="N29" s="17"/>
    </row>
    <row r="30" spans="1:14" ht="46.5" customHeight="1" thickBot="1">
      <c r="A30" s="50">
        <v>3586</v>
      </c>
      <c r="B30" s="51" t="s">
        <v>36</v>
      </c>
      <c r="C30" s="51" t="s">
        <v>21</v>
      </c>
      <c r="D30" s="51" t="s">
        <v>30</v>
      </c>
      <c r="E30" s="51"/>
      <c r="F30" s="52">
        <f>F29</f>
        <v>590</v>
      </c>
      <c r="G30" s="69">
        <f t="shared" si="0"/>
        <v>0</v>
      </c>
      <c r="H30" s="70">
        <f t="shared" si="1"/>
        <v>0</v>
      </c>
      <c r="I30" s="62"/>
      <c r="J30" s="55"/>
      <c r="K30" s="56"/>
      <c r="L30" s="56"/>
      <c r="M30" s="71"/>
      <c r="N30" s="17"/>
    </row>
    <row r="31" spans="1:14" ht="32.25" customHeight="1">
      <c r="A31" s="49">
        <v>4012</v>
      </c>
      <c r="B31" s="98" t="s">
        <v>39</v>
      </c>
      <c r="C31" s="32" t="s">
        <v>20</v>
      </c>
      <c r="D31" s="32" t="s">
        <v>37</v>
      </c>
      <c r="E31" s="32"/>
      <c r="F31" s="33">
        <v>1067</v>
      </c>
      <c r="G31" s="42">
        <f t="shared" si="0"/>
        <v>0</v>
      </c>
      <c r="H31" s="43">
        <f t="shared" si="1"/>
        <v>0</v>
      </c>
      <c r="I31" s="13"/>
      <c r="J31" s="24"/>
      <c r="K31" s="25"/>
      <c r="L31" s="25"/>
      <c r="M31" s="72"/>
      <c r="N31" s="17"/>
    </row>
    <row r="32" spans="1:14" ht="32.25" customHeight="1">
      <c r="A32" s="68">
        <v>4012</v>
      </c>
      <c r="B32" s="34" t="s">
        <v>39</v>
      </c>
      <c r="C32" s="35" t="s">
        <v>22</v>
      </c>
      <c r="D32" s="35" t="s">
        <v>37</v>
      </c>
      <c r="E32" s="34"/>
      <c r="F32" s="37">
        <f>F31</f>
        <v>1067</v>
      </c>
      <c r="G32" s="44">
        <f t="shared" si="0"/>
        <v>0</v>
      </c>
      <c r="H32" s="45">
        <f t="shared" si="1"/>
        <v>0</v>
      </c>
      <c r="I32" s="8"/>
      <c r="J32" s="63"/>
      <c r="K32" s="27"/>
      <c r="L32" s="27"/>
      <c r="M32" s="75"/>
      <c r="N32" s="17"/>
    </row>
    <row r="33" spans="1:14" ht="32.25" customHeight="1" thickBot="1">
      <c r="A33" s="50">
        <v>4012</v>
      </c>
      <c r="B33" s="60" t="s">
        <v>39</v>
      </c>
      <c r="C33" s="51" t="s">
        <v>21</v>
      </c>
      <c r="D33" s="51" t="s">
        <v>38</v>
      </c>
      <c r="E33" s="60"/>
      <c r="F33" s="52">
        <f>F32</f>
        <v>1067</v>
      </c>
      <c r="G33" s="53">
        <f t="shared" si="0"/>
        <v>0</v>
      </c>
      <c r="H33" s="54">
        <f t="shared" si="1"/>
        <v>0</v>
      </c>
      <c r="I33" s="10"/>
      <c r="J33" s="64"/>
      <c r="K33" s="65"/>
      <c r="L33" s="65"/>
      <c r="M33" s="76"/>
      <c r="N33" s="17"/>
    </row>
    <row r="34" spans="1:14" ht="91.5" customHeight="1" thickBot="1">
      <c r="A34" s="99">
        <v>4118</v>
      </c>
      <c r="B34" s="88" t="s">
        <v>40</v>
      </c>
      <c r="C34" s="100" t="s">
        <v>21</v>
      </c>
      <c r="D34" s="88" t="s">
        <v>41</v>
      </c>
      <c r="E34" s="101"/>
      <c r="F34" s="90">
        <v>1023</v>
      </c>
      <c r="G34" s="91">
        <f t="shared" si="0"/>
        <v>0</v>
      </c>
      <c r="H34" s="92">
        <f t="shared" si="1"/>
        <v>0</v>
      </c>
      <c r="I34" s="93"/>
      <c r="J34" s="96"/>
      <c r="K34" s="94"/>
      <c r="L34" s="94"/>
      <c r="M34" s="102"/>
      <c r="N34" s="17"/>
    </row>
    <row r="35" spans="1:14" ht="51" customHeight="1">
      <c r="A35" s="49">
        <v>4140</v>
      </c>
      <c r="B35" s="32" t="s">
        <v>42</v>
      </c>
      <c r="C35" s="103" t="s">
        <v>20</v>
      </c>
      <c r="D35" s="32" t="s">
        <v>43</v>
      </c>
      <c r="E35" s="32"/>
      <c r="F35" s="33">
        <v>1067</v>
      </c>
      <c r="G35" s="42">
        <f t="shared" si="0"/>
        <v>0</v>
      </c>
      <c r="H35" s="43">
        <f t="shared" si="1"/>
        <v>0</v>
      </c>
      <c r="I35" s="85"/>
      <c r="J35" s="79"/>
      <c r="K35" s="80"/>
      <c r="L35" s="80"/>
      <c r="M35" s="14"/>
      <c r="N35" s="17"/>
    </row>
    <row r="36" spans="1:14" ht="51" customHeight="1" thickBot="1">
      <c r="A36" s="50">
        <v>4140</v>
      </c>
      <c r="B36" s="51" t="s">
        <v>42</v>
      </c>
      <c r="C36" s="104" t="s">
        <v>21</v>
      </c>
      <c r="D36" s="51" t="s">
        <v>43</v>
      </c>
      <c r="E36" s="51"/>
      <c r="F36" s="52">
        <f>F35</f>
        <v>1067</v>
      </c>
      <c r="G36" s="69">
        <f t="shared" si="0"/>
        <v>0</v>
      </c>
      <c r="H36" s="70">
        <f t="shared" si="1"/>
        <v>0</v>
      </c>
      <c r="I36" s="86"/>
      <c r="J36" s="82"/>
      <c r="K36" s="83"/>
      <c r="L36" s="83"/>
      <c r="M36" s="57"/>
      <c r="N36" s="17"/>
    </row>
    <row r="37" spans="1:14" ht="48" customHeight="1">
      <c r="A37" s="49">
        <v>4145</v>
      </c>
      <c r="B37" s="32" t="s">
        <v>39</v>
      </c>
      <c r="C37" s="103" t="s">
        <v>20</v>
      </c>
      <c r="D37" s="32" t="s">
        <v>37</v>
      </c>
      <c r="E37" s="32"/>
      <c r="F37" s="33">
        <v>1039</v>
      </c>
      <c r="G37" s="42">
        <f t="shared" si="0"/>
        <v>0</v>
      </c>
      <c r="H37" s="43">
        <f t="shared" si="1"/>
        <v>0</v>
      </c>
      <c r="I37" s="85"/>
      <c r="J37" s="79"/>
      <c r="K37" s="80"/>
      <c r="L37" s="80"/>
      <c r="M37" s="26"/>
      <c r="N37" s="17"/>
    </row>
    <row r="38" spans="1:14" ht="48" customHeight="1" thickBot="1">
      <c r="A38" s="50">
        <v>4145</v>
      </c>
      <c r="B38" s="51" t="s">
        <v>39</v>
      </c>
      <c r="C38" s="104" t="s">
        <v>21</v>
      </c>
      <c r="D38" s="51" t="s">
        <v>37</v>
      </c>
      <c r="E38" s="51"/>
      <c r="F38" s="52">
        <f>F37</f>
        <v>1039</v>
      </c>
      <c r="G38" s="69">
        <f t="shared" si="0"/>
        <v>0</v>
      </c>
      <c r="H38" s="70">
        <f t="shared" si="1"/>
        <v>0</v>
      </c>
      <c r="I38" s="86"/>
      <c r="J38" s="82"/>
      <c r="K38" s="83"/>
      <c r="L38" s="83"/>
      <c r="M38" s="84"/>
      <c r="N38" s="17"/>
    </row>
    <row r="39" spans="1:15" ht="100.5" customHeight="1" thickBot="1">
      <c r="A39" s="87">
        <v>4171</v>
      </c>
      <c r="B39" s="89" t="s">
        <v>44</v>
      </c>
      <c r="C39" s="89" t="s">
        <v>32</v>
      </c>
      <c r="D39" s="89" t="s">
        <v>45</v>
      </c>
      <c r="E39" s="89"/>
      <c r="F39" s="90">
        <v>815</v>
      </c>
      <c r="G39" s="91">
        <f t="shared" si="0"/>
        <v>0</v>
      </c>
      <c r="H39" s="92">
        <f t="shared" si="1"/>
        <v>0</v>
      </c>
      <c r="I39" s="105"/>
      <c r="J39" s="106"/>
      <c r="K39" s="107"/>
      <c r="L39" s="107"/>
      <c r="M39" s="108"/>
      <c r="N39" s="17">
        <v>1</v>
      </c>
      <c r="O39" t="s">
        <v>53</v>
      </c>
    </row>
    <row r="40" spans="1:14" ht="96" customHeight="1" thickBot="1">
      <c r="A40" s="99">
        <v>4208</v>
      </c>
      <c r="B40" s="89" t="s">
        <v>46</v>
      </c>
      <c r="C40" s="100" t="s">
        <v>32</v>
      </c>
      <c r="D40" s="89" t="s">
        <v>47</v>
      </c>
      <c r="E40" s="89"/>
      <c r="F40" s="90">
        <v>1031</v>
      </c>
      <c r="G40" s="91">
        <f t="shared" si="0"/>
        <v>0</v>
      </c>
      <c r="H40" s="92">
        <f t="shared" si="1"/>
        <v>0</v>
      </c>
      <c r="I40" s="105"/>
      <c r="J40" s="106"/>
      <c r="K40" s="107"/>
      <c r="L40" s="107"/>
      <c r="M40" s="108"/>
      <c r="N40" s="17"/>
    </row>
    <row r="41" spans="1:14" ht="96" customHeight="1" thickBot="1">
      <c r="A41" s="99">
        <v>4212</v>
      </c>
      <c r="B41" s="89" t="s">
        <v>42</v>
      </c>
      <c r="C41" s="100" t="s">
        <v>20</v>
      </c>
      <c r="D41" s="89" t="s">
        <v>43</v>
      </c>
      <c r="E41" s="89"/>
      <c r="F41" s="90">
        <v>801</v>
      </c>
      <c r="G41" s="91">
        <f t="shared" si="0"/>
        <v>0</v>
      </c>
      <c r="H41" s="92">
        <f t="shared" si="1"/>
        <v>0</v>
      </c>
      <c r="I41" s="105"/>
      <c r="J41" s="106"/>
      <c r="K41" s="107"/>
      <c r="L41" s="107"/>
      <c r="M41" s="108"/>
      <c r="N41" s="17"/>
    </row>
    <row r="42" spans="1:14" ht="96" customHeight="1" thickBot="1">
      <c r="A42" s="99">
        <v>6114</v>
      </c>
      <c r="B42" s="127" t="s">
        <v>54</v>
      </c>
      <c r="C42" s="100" t="s">
        <v>48</v>
      </c>
      <c r="D42" s="89"/>
      <c r="E42" s="89"/>
      <c r="F42" s="90">
        <v>560</v>
      </c>
      <c r="G42" s="91">
        <f t="shared" si="0"/>
        <v>0</v>
      </c>
      <c r="H42" s="92">
        <f t="shared" si="1"/>
        <v>0</v>
      </c>
      <c r="I42" s="105"/>
      <c r="J42" s="106"/>
      <c r="K42" s="107"/>
      <c r="L42" s="107"/>
      <c r="M42" s="120"/>
      <c r="N42" s="17"/>
    </row>
    <row r="43" spans="1:14" ht="96" customHeight="1" thickBot="1">
      <c r="A43" s="99">
        <v>6115</v>
      </c>
      <c r="B43" s="127" t="s">
        <v>55</v>
      </c>
      <c r="C43" s="100" t="s">
        <v>21</v>
      </c>
      <c r="D43" s="89"/>
      <c r="E43" s="89"/>
      <c r="F43" s="90">
        <v>560</v>
      </c>
      <c r="G43" s="91">
        <f t="shared" si="0"/>
        <v>0</v>
      </c>
      <c r="H43" s="92">
        <f t="shared" si="1"/>
        <v>0</v>
      </c>
      <c r="I43" s="105"/>
      <c r="J43" s="106"/>
      <c r="K43" s="119"/>
      <c r="L43" s="107"/>
      <c r="M43" s="120"/>
      <c r="N43" s="17"/>
    </row>
    <row r="44" spans="1:14" ht="96" customHeight="1" thickBot="1">
      <c r="A44" s="110">
        <v>6118</v>
      </c>
      <c r="B44" s="127" t="s">
        <v>49</v>
      </c>
      <c r="C44" s="111" t="s">
        <v>20</v>
      </c>
      <c r="D44" s="109"/>
      <c r="E44" s="109"/>
      <c r="F44" s="112">
        <v>560</v>
      </c>
      <c r="G44" s="113">
        <f t="shared" si="0"/>
        <v>0</v>
      </c>
      <c r="H44" s="114">
        <f t="shared" si="1"/>
        <v>0</v>
      </c>
      <c r="I44" s="115"/>
      <c r="J44" s="116"/>
      <c r="K44" s="117"/>
      <c r="L44" s="117"/>
      <c r="M44" s="118"/>
      <c r="N44" s="17"/>
    </row>
    <row r="45" spans="1:14" ht="96" customHeight="1" thickBot="1">
      <c r="A45" s="99">
        <v>6316</v>
      </c>
      <c r="B45" s="127" t="s">
        <v>56</v>
      </c>
      <c r="C45" s="100" t="s">
        <v>20</v>
      </c>
      <c r="D45" s="89"/>
      <c r="E45" s="89"/>
      <c r="F45" s="90">
        <v>560</v>
      </c>
      <c r="G45" s="91">
        <f t="shared" si="0"/>
        <v>0</v>
      </c>
      <c r="H45" s="92">
        <f t="shared" si="1"/>
        <v>0</v>
      </c>
      <c r="I45" s="105"/>
      <c r="J45" s="106"/>
      <c r="K45" s="107"/>
      <c r="L45" s="107"/>
      <c r="M45" s="108"/>
      <c r="N45" s="17"/>
    </row>
    <row r="46" spans="1:14" ht="96" customHeight="1" thickBot="1">
      <c r="A46" s="99">
        <v>6320</v>
      </c>
      <c r="B46" s="127" t="s">
        <v>57</v>
      </c>
      <c r="C46" s="100" t="s">
        <v>20</v>
      </c>
      <c r="D46" s="89"/>
      <c r="E46" s="89"/>
      <c r="F46" s="90">
        <v>560</v>
      </c>
      <c r="G46" s="91">
        <f t="shared" si="0"/>
        <v>0</v>
      </c>
      <c r="H46" s="92">
        <f t="shared" si="1"/>
        <v>0</v>
      </c>
      <c r="I46" s="105"/>
      <c r="J46" s="106"/>
      <c r="K46" s="107"/>
      <c r="L46" s="107"/>
      <c r="M46" s="108"/>
      <c r="N46" s="17"/>
    </row>
  </sheetData>
  <sheetProtection/>
  <autoFilter ref="A4:N46"/>
  <mergeCells count="2">
    <mergeCell ref="A3:F3"/>
    <mergeCell ref="G2:M2"/>
  </mergeCells>
  <printOptions/>
  <pageMargins left="0.41" right="0.12" top="0.37" bottom="0.35" header="0.22" footer="0.2"/>
  <pageSetup fitToHeight="2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999</cp:lastModifiedBy>
  <cp:lastPrinted>2011-02-24T13:10:25Z</cp:lastPrinted>
  <dcterms:created xsi:type="dcterms:W3CDTF">2011-02-22T12:00:58Z</dcterms:created>
  <dcterms:modified xsi:type="dcterms:W3CDTF">2011-02-28T09:04:41Z</dcterms:modified>
  <cp:category/>
  <cp:version/>
  <cp:contentType/>
  <cp:contentStatus/>
</cp:coreProperties>
</file>